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едагог\Desktop\меню на сайт\"/>
    </mc:Choice>
  </mc:AlternateContent>
  <xr:revisionPtr revIDLastSave="0" documentId="8_{16EE4048-5336-4D26-A809-DB47CAE4E9C4}" xr6:coauthVersionLast="36" xr6:coauthVersionMax="36" xr10:uidLastSave="{00000000-0000-0000-0000-000000000000}"/>
  <bookViews>
    <workbookView xWindow="32770" yWindow="32770" windowWidth="19200" windowHeight="693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94" i="1" l="1"/>
  <c r="L195" i="1"/>
  <c r="L184" i="1"/>
  <c r="L175" i="1"/>
  <c r="L176" i="1"/>
  <c r="L165" i="1"/>
  <c r="L156" i="1"/>
  <c r="L157" i="1"/>
  <c r="L146" i="1"/>
  <c r="L137" i="1"/>
  <c r="L138" i="1"/>
  <c r="L127" i="1"/>
  <c r="L118" i="1"/>
  <c r="L119" i="1"/>
  <c r="L108" i="1"/>
  <c r="L99" i="1"/>
  <c r="L100" i="1"/>
  <c r="L89" i="1"/>
  <c r="L80" i="1"/>
  <c r="L81" i="1"/>
  <c r="L70" i="1"/>
  <c r="L61" i="1"/>
  <c r="L62" i="1"/>
  <c r="L51" i="1"/>
  <c r="L42" i="1"/>
  <c r="L43" i="1"/>
  <c r="L32" i="1"/>
  <c r="L23" i="1"/>
  <c r="L24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/>
  <c r="B90" i="1"/>
  <c r="A90" i="1"/>
  <c r="J89" i="1"/>
  <c r="I89" i="1"/>
  <c r="H89" i="1"/>
  <c r="G89" i="1"/>
  <c r="F89" i="1"/>
  <c r="B81" i="1"/>
  <c r="A81" i="1"/>
  <c r="J80" i="1"/>
  <c r="I80" i="1"/>
  <c r="I81" i="1"/>
  <c r="H80" i="1"/>
  <c r="H81" i="1"/>
  <c r="G80" i="1"/>
  <c r="G81" i="1"/>
  <c r="F80" i="1"/>
  <c r="F81" i="1"/>
  <c r="B71" i="1"/>
  <c r="A71" i="1"/>
  <c r="J70" i="1"/>
  <c r="I70" i="1"/>
  <c r="H70" i="1"/>
  <c r="G70" i="1"/>
  <c r="F70" i="1"/>
  <c r="B62" i="1"/>
  <c r="A62" i="1"/>
  <c r="J61" i="1"/>
  <c r="J62" i="1"/>
  <c r="I61" i="1"/>
  <c r="I62" i="1"/>
  <c r="H61" i="1"/>
  <c r="G61" i="1"/>
  <c r="G62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57" i="1"/>
  <c r="I157" i="1"/>
  <c r="H157" i="1"/>
  <c r="I138" i="1"/>
  <c r="H138" i="1"/>
  <c r="G119" i="1"/>
  <c r="I100" i="1"/>
  <c r="G100" i="1"/>
  <c r="I195" i="1"/>
  <c r="H195" i="1"/>
  <c r="J195" i="1"/>
  <c r="G195" i="1"/>
  <c r="I176" i="1"/>
  <c r="G176" i="1"/>
  <c r="H176" i="1"/>
  <c r="J176" i="1"/>
  <c r="J157" i="1"/>
  <c r="J138" i="1"/>
  <c r="G138" i="1"/>
  <c r="I119" i="1"/>
  <c r="H119" i="1"/>
  <c r="J119" i="1"/>
  <c r="H100" i="1"/>
  <c r="J100" i="1"/>
  <c r="J81" i="1"/>
  <c r="H62" i="1"/>
  <c r="F62" i="1"/>
  <c r="G43" i="1"/>
  <c r="J43" i="1"/>
  <c r="I43" i="1"/>
  <c r="H43" i="1"/>
  <c r="F43" i="1"/>
  <c r="L196" i="1"/>
  <c r="F119" i="1"/>
  <c r="F138" i="1"/>
  <c r="F157" i="1"/>
  <c r="F176" i="1"/>
  <c r="F195" i="1"/>
  <c r="I24" i="1"/>
  <c r="F24" i="1"/>
  <c r="J24" i="1"/>
  <c r="H24" i="1"/>
  <c r="G24" i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<sst xmlns="http://schemas.openxmlformats.org/spreadsheetml/2006/main" count="257" uniqueCount="87">
  <si>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</si>
  <si>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</si>
  <si>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</si>
  <si>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</si>
  <si>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</si>
  <si>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</si>
  <si>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</si>
  <si>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</si>
  <si>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</si>
  <si>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</si>
  <si>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</si>
  <si>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</si>
  <si>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</si>
  <si>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</si>
  <si>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</si>
  <si>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</si>
  <si>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</si>
  <si>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</si>
  <si>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</si>
  <si>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</si>
  <si>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</si>
  <si>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</si>
  <si>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</si>
  <si>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</si>
  <si>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</si>
  <si>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</si>
  <si>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</si>
  <si>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</si>
  <si>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</si>
  <si>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</si>
  <si>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</si>
  <si>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</si>
  <si>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</si>
  <si>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</si>
  <si>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</si>
  <si>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</si>
  <si>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</si>
  <si>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</si>
  <si>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</si>
  <si>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с.Маруха"</t>
  </si>
  <si>
    <t>Директор школы</t>
  </si>
  <si>
    <t>Акбаев М.М.</t>
  </si>
  <si>
    <t xml:space="preserve">рассольник ленинградский </t>
  </si>
  <si>
    <t xml:space="preserve">котлеты из говядины запеченная </t>
  </si>
  <si>
    <t>макароны отварные</t>
  </si>
  <si>
    <t>чай с сахаром</t>
  </si>
  <si>
    <t>хлеб пщеничный</t>
  </si>
  <si>
    <t>яблоко</t>
  </si>
  <si>
    <t>соус</t>
  </si>
  <si>
    <t>соус сметанный с томатом</t>
  </si>
  <si>
    <t>Суп лапша домашняя</t>
  </si>
  <si>
    <t>Курица тущенная в соусе</t>
  </si>
  <si>
    <t>Каша рассыпчатая гречневая</t>
  </si>
  <si>
    <t>Компот из сухофруктов</t>
  </si>
  <si>
    <t>хлеб пшеничный</t>
  </si>
  <si>
    <t>салат</t>
  </si>
  <si>
    <t xml:space="preserve">капуста тушенная </t>
  </si>
  <si>
    <t>суп рисовый</t>
  </si>
  <si>
    <t>жаркое по домашнему</t>
  </si>
  <si>
    <t>сок фруктовый</t>
  </si>
  <si>
    <t>салат из свеклы с яблоками</t>
  </si>
  <si>
    <t>борщ из свежеё капусты с картоф.</t>
  </si>
  <si>
    <t>рыба тушенная в томате с овощами</t>
  </si>
  <si>
    <t xml:space="preserve">каша рассыпчатая пщенная </t>
  </si>
  <si>
    <t>чай с сахаром и с лимоном</t>
  </si>
  <si>
    <t>икра кабачковая</t>
  </si>
  <si>
    <t>суп картофельный с клецками</t>
  </si>
  <si>
    <t>котлета из говядины</t>
  </si>
  <si>
    <t>какао на молоке</t>
  </si>
  <si>
    <t>капуста тушенная</t>
  </si>
  <si>
    <t>суп с макаронными изделиями</t>
  </si>
  <si>
    <t>жаркое по дом.из говядины</t>
  </si>
  <si>
    <t>салат из квашенн.капусты</t>
  </si>
  <si>
    <t>борщ из свежей капусты и с карт.</t>
  </si>
  <si>
    <t>тефтели с соусом</t>
  </si>
  <si>
    <t>пюре картофельное</t>
  </si>
  <si>
    <t>суп гороховый</t>
  </si>
  <si>
    <t>биточки из говядины</t>
  </si>
  <si>
    <t>компот из сухофруктов</t>
  </si>
  <si>
    <t xml:space="preserve">борщ с капус. и фасолью </t>
  </si>
  <si>
    <t>плов из птицы</t>
  </si>
  <si>
    <t>кисель ягодный</t>
  </si>
  <si>
    <t>салат из свеклы</t>
  </si>
  <si>
    <t>яблоки свежые</t>
  </si>
  <si>
    <t>щи с карт. и кап. На м/б</t>
  </si>
  <si>
    <t>пельмени мясные</t>
  </si>
  <si>
    <t xml:space="preserve">соус сметанный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</si>
</sst>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1.31</v>
      </c>
      <c r="H15" s="43">
        <v>4.07</v>
      </c>
      <c r="I15" s="43">
        <v>10</v>
      </c>
      <c r="J15" s="43">
        <v>85.8</v>
      </c>
      <c r="K15" s="44">
        <v>96</v>
      </c>
      <c r="L15" s="43">
        <v>13</v>
      </c>
    </row>
    <row r="16" spans="1:12" ht="14.5" x14ac:dyDescent="0.3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10.5</v>
      </c>
      <c r="H16" s="43">
        <v>27.3</v>
      </c>
      <c r="I16" s="43">
        <v>10.8</v>
      </c>
      <c r="J16" s="43">
        <v>333.8</v>
      </c>
      <c r="K16" s="44">
        <v>268</v>
      </c>
      <c r="L16" s="43">
        <v>25</v>
      </c>
    </row>
    <row r="17" spans="1:12" ht="14.5" x14ac:dyDescent="0.3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5.5</v>
      </c>
      <c r="H17" s="43">
        <v>4.5</v>
      </c>
      <c r="I17" s="43">
        <v>26.4</v>
      </c>
      <c r="J17" s="43">
        <v>168.45</v>
      </c>
      <c r="K17" s="44">
        <v>309</v>
      </c>
      <c r="L17" s="43">
        <v>10</v>
      </c>
    </row>
    <row r="18" spans="1:12" ht="14.5" x14ac:dyDescent="0.3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5</v>
      </c>
    </row>
    <row r="19" spans="1:12" ht="14.5" x14ac:dyDescent="0.3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3.16</v>
      </c>
      <c r="H19" s="43">
        <v>0.4</v>
      </c>
      <c r="I19" s="43">
        <v>0.6</v>
      </c>
      <c r="J19" s="43">
        <v>93.52</v>
      </c>
      <c r="K19" s="44"/>
      <c r="L19" s="43">
        <v>5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 t="s">
        <v>24</v>
      </c>
      <c r="E21" s="42" t="s">
        <v>47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>
        <v>338</v>
      </c>
      <c r="L21" s="43">
        <v>15</v>
      </c>
    </row>
    <row r="22" spans="1:12" ht="14.5" x14ac:dyDescent="0.35">
      <c r="A22" s="23"/>
      <c r="B22" s="15"/>
      <c r="C22" s="11"/>
      <c r="D22" s="6" t="s">
        <v>48</v>
      </c>
      <c r="E22" s="42" t="s">
        <v>49</v>
      </c>
      <c r="F22" s="43">
        <v>60</v>
      </c>
      <c r="G22" s="43">
        <v>0.84</v>
      </c>
      <c r="H22" s="43">
        <v>2.99</v>
      </c>
      <c r="I22" s="43">
        <v>3.52</v>
      </c>
      <c r="J22" s="43">
        <v>44.46</v>
      </c>
      <c r="K22" s="44">
        <v>330</v>
      </c>
      <c r="L22" s="43">
        <v>7</v>
      </c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>SUM(G14:G22)</f>
        <v>21.78</v>
      </c>
      <c r="H23" s="19">
        <f>SUM(H14:H22)</f>
        <v>39.680000000000007</v>
      </c>
      <c r="I23" s="19">
        <f>SUM(I14:I22)</f>
        <v>76.12</v>
      </c>
      <c r="J23" s="19">
        <f>SUM(J14:J22)</f>
        <v>833.03</v>
      </c>
      <c r="K23" s="25"/>
      <c r="L23" s="19">
        <f>SUM(L14:L22)</f>
        <v>80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840</v>
      </c>
      <c r="G24" s="32">
        <f>G13+G23</f>
        <v>21.78</v>
      </c>
      <c r="H24" s="32">
        <f>H13+H23</f>
        <v>39.680000000000007</v>
      </c>
      <c r="I24" s="32">
        <f>I13+I23</f>
        <v>76.12</v>
      </c>
      <c r="J24" s="32">
        <f>J13+J23</f>
        <v>833.03</v>
      </c>
      <c r="K24" s="32"/>
      <c r="L24" s="32">
        <f>L13+L23</f>
        <v>80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2.0499999999999998</v>
      </c>
      <c r="H34" s="43">
        <v>4.43</v>
      </c>
      <c r="I34" s="43">
        <v>9.3000000000000007</v>
      </c>
      <c r="J34" s="43">
        <v>92.6</v>
      </c>
      <c r="K34" s="44">
        <v>113</v>
      </c>
      <c r="L34" s="43">
        <v>13</v>
      </c>
    </row>
    <row r="35" spans="1:12" ht="14.5" x14ac:dyDescent="0.3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1.28</v>
      </c>
      <c r="H35" s="43">
        <v>11.52</v>
      </c>
      <c r="I35" s="43">
        <v>3.51</v>
      </c>
      <c r="J35" s="43">
        <v>167</v>
      </c>
      <c r="K35" s="44">
        <v>290</v>
      </c>
      <c r="L35" s="43">
        <v>34</v>
      </c>
    </row>
    <row r="36" spans="1:12" ht="14.5" x14ac:dyDescent="0.35">
      <c r="A36" s="14"/>
      <c r="B36" s="15"/>
      <c r="C36" s="11"/>
      <c r="D36" s="7" t="s">
        <v>29</v>
      </c>
      <c r="E36" s="42" t="s">
        <v>52</v>
      </c>
      <c r="F36" s="43">
        <v>160</v>
      </c>
      <c r="G36" s="43">
        <v>9.1</v>
      </c>
      <c r="H36" s="43">
        <v>4.8</v>
      </c>
      <c r="I36" s="43">
        <v>41.4</v>
      </c>
      <c r="J36" s="43">
        <v>236</v>
      </c>
      <c r="K36" s="44">
        <v>302</v>
      </c>
      <c r="L36" s="43">
        <v>15</v>
      </c>
    </row>
    <row r="37" spans="1:12" ht="14.5" x14ac:dyDescent="0.3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0.7</v>
      </c>
      <c r="H37" s="43">
        <v>0.09</v>
      </c>
      <c r="I37" s="43">
        <v>32</v>
      </c>
      <c r="J37" s="43">
        <v>133</v>
      </c>
      <c r="K37" s="44">
        <v>349</v>
      </c>
      <c r="L37" s="43">
        <v>7</v>
      </c>
    </row>
    <row r="38" spans="1:12" ht="14.5" x14ac:dyDescent="0.35">
      <c r="A38" s="14"/>
      <c r="B38" s="15"/>
      <c r="C38" s="11"/>
      <c r="D38" s="7" t="s">
        <v>31</v>
      </c>
      <c r="E38" s="42" t="s">
        <v>54</v>
      </c>
      <c r="F38" s="43">
        <v>40</v>
      </c>
      <c r="G38" s="43">
        <v>3.16</v>
      </c>
      <c r="H38" s="43">
        <v>0.4</v>
      </c>
      <c r="I38" s="43">
        <v>0.6</v>
      </c>
      <c r="J38" s="43">
        <v>93.52</v>
      </c>
      <c r="K38" s="44"/>
      <c r="L38" s="43">
        <v>5</v>
      </c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 t="s">
        <v>55</v>
      </c>
      <c r="E40" s="42" t="s">
        <v>56</v>
      </c>
      <c r="F40" s="43">
        <v>60</v>
      </c>
      <c r="G40" s="43">
        <v>0.78</v>
      </c>
      <c r="H40" s="43">
        <v>1.94</v>
      </c>
      <c r="I40" s="43">
        <v>3.87</v>
      </c>
      <c r="J40" s="43">
        <v>36.24</v>
      </c>
      <c r="K40" s="44">
        <v>139</v>
      </c>
      <c r="L40" s="43">
        <v>6</v>
      </c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17.07</v>
      </c>
      <c r="H42" s="19">
        <f>SUM(H33:H41)</f>
        <v>23.18</v>
      </c>
      <c r="I42" s="19">
        <f>SUM(I33:I41)</f>
        <v>90.68</v>
      </c>
      <c r="J42" s="19">
        <f>SUM(J33:J41)</f>
        <v>758.36</v>
      </c>
      <c r="K42" s="25"/>
      <c r="L42" s="19">
        <f>SUM(L33:L41)</f>
        <v>80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750</v>
      </c>
      <c r="G43" s="32">
        <f>G32+G42</f>
        <v>17.07</v>
      </c>
      <c r="H43" s="32">
        <f>H32+H42</f>
        <v>23.18</v>
      </c>
      <c r="I43" s="32">
        <f>I32+I42</f>
        <v>90.68</v>
      </c>
      <c r="J43" s="32">
        <f>J32+J42</f>
        <v>758.36</v>
      </c>
      <c r="K43" s="32"/>
      <c r="L43" s="32">
        <f>L32+L42</f>
        <v>80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1.57</v>
      </c>
      <c r="H53" s="43">
        <v>2.17</v>
      </c>
      <c r="I53" s="43">
        <v>9.69</v>
      </c>
      <c r="J53" s="43">
        <v>98.5</v>
      </c>
      <c r="K53" s="44">
        <v>101</v>
      </c>
      <c r="L53" s="43">
        <v>9</v>
      </c>
    </row>
    <row r="54" spans="1:12" ht="14.5" x14ac:dyDescent="0.35">
      <c r="A54" s="23"/>
      <c r="B54" s="15"/>
      <c r="C54" s="11"/>
      <c r="D54" s="7" t="s">
        <v>28</v>
      </c>
      <c r="E54" s="42" t="s">
        <v>58</v>
      </c>
      <c r="F54" s="43">
        <v>175</v>
      </c>
      <c r="G54" s="43">
        <v>12.3</v>
      </c>
      <c r="H54" s="43">
        <v>29.5</v>
      </c>
      <c r="I54" s="43">
        <v>16.579999999999998</v>
      </c>
      <c r="J54" s="43">
        <v>315</v>
      </c>
      <c r="K54" s="44">
        <v>259</v>
      </c>
      <c r="L54" s="43">
        <v>41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1.4</v>
      </c>
      <c r="H56" s="43">
        <v>0</v>
      </c>
      <c r="I56" s="43">
        <v>35</v>
      </c>
      <c r="J56" s="43">
        <v>95.8</v>
      </c>
      <c r="K56" s="44">
        <v>389</v>
      </c>
      <c r="L56" s="43">
        <v>15</v>
      </c>
    </row>
    <row r="57" spans="1:12" ht="14.5" x14ac:dyDescent="0.35">
      <c r="A57" s="23"/>
      <c r="B57" s="15"/>
      <c r="C57" s="11"/>
      <c r="D57" s="7" t="s">
        <v>31</v>
      </c>
      <c r="E57" s="42" t="s">
        <v>54</v>
      </c>
      <c r="F57" s="43">
        <v>40</v>
      </c>
      <c r="G57" s="43">
        <v>3.16</v>
      </c>
      <c r="H57" s="43">
        <v>0.4</v>
      </c>
      <c r="I57" s="43">
        <v>0.6</v>
      </c>
      <c r="J57" s="43">
        <v>93.52</v>
      </c>
      <c r="K57" s="44"/>
      <c r="L57" s="43">
        <v>5</v>
      </c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 t="s">
        <v>55</v>
      </c>
      <c r="E59" s="42" t="s">
        <v>60</v>
      </c>
      <c r="F59" s="43">
        <v>100</v>
      </c>
      <c r="G59" s="43">
        <v>1.0900000000000001</v>
      </c>
      <c r="H59" s="43">
        <v>6.08</v>
      </c>
      <c r="I59" s="43">
        <v>11.2</v>
      </c>
      <c r="J59" s="43">
        <v>103.9</v>
      </c>
      <c r="K59" s="44">
        <v>54</v>
      </c>
      <c r="L59" s="43">
        <v>10</v>
      </c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>SUM(G52:G60)</f>
        <v>19.52</v>
      </c>
      <c r="H61" s="19">
        <f>SUM(H52:H60)</f>
        <v>38.15</v>
      </c>
      <c r="I61" s="19">
        <f>SUM(I52:I60)</f>
        <v>73.069999999999993</v>
      </c>
      <c r="J61" s="19">
        <f>SUM(J52:J60)</f>
        <v>706.72</v>
      </c>
      <c r="K61" s="25"/>
      <c r="L61" s="19">
        <f>SUM(L52:L60)</f>
        <v>80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715</v>
      </c>
      <c r="G62" s="32">
        <f>G51+G61</f>
        <v>19.52</v>
      </c>
      <c r="H62" s="32">
        <f>H51+H61</f>
        <v>38.15</v>
      </c>
      <c r="I62" s="32">
        <f>I51+I61</f>
        <v>73.069999999999993</v>
      </c>
      <c r="J62" s="32">
        <f>J51+J61</f>
        <v>706.72</v>
      </c>
      <c r="K62" s="32"/>
      <c r="L62" s="32">
        <f>L51+L61</f>
        <v>80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1.44</v>
      </c>
      <c r="H72" s="43">
        <v>3.9</v>
      </c>
      <c r="I72" s="43">
        <v>8.6999999999999993</v>
      </c>
      <c r="J72" s="43">
        <v>93</v>
      </c>
      <c r="K72" s="44">
        <v>82</v>
      </c>
      <c r="L72" s="43">
        <v>12</v>
      </c>
    </row>
    <row r="73" spans="1:12" ht="14.5" x14ac:dyDescent="0.3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12.09</v>
      </c>
      <c r="H73" s="43">
        <v>4.95</v>
      </c>
      <c r="I73" s="43">
        <v>3.8</v>
      </c>
      <c r="J73" s="43">
        <v>105</v>
      </c>
      <c r="K73" s="44">
        <v>229</v>
      </c>
      <c r="L73" s="43">
        <v>28</v>
      </c>
    </row>
    <row r="74" spans="1:12" ht="14.5" x14ac:dyDescent="0.35">
      <c r="A74" s="23"/>
      <c r="B74" s="15"/>
      <c r="C74" s="11"/>
      <c r="D74" s="7" t="s">
        <v>29</v>
      </c>
      <c r="E74" s="42" t="s">
        <v>63</v>
      </c>
      <c r="F74" s="43">
        <v>160</v>
      </c>
      <c r="G74" s="43">
        <v>7.04</v>
      </c>
      <c r="H74" s="43">
        <v>6.1</v>
      </c>
      <c r="I74" s="43">
        <v>40.4</v>
      </c>
      <c r="J74" s="43">
        <v>249.6</v>
      </c>
      <c r="K74" s="44">
        <v>302</v>
      </c>
      <c r="L74" s="43">
        <v>15</v>
      </c>
    </row>
    <row r="75" spans="1:12" ht="14.5" x14ac:dyDescent="0.3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62</v>
      </c>
      <c r="K75" s="44">
        <v>377</v>
      </c>
      <c r="L75" s="43">
        <v>10</v>
      </c>
    </row>
    <row r="76" spans="1:12" ht="14.5" x14ac:dyDescent="0.35">
      <c r="A76" s="23"/>
      <c r="B76" s="15"/>
      <c r="C76" s="11"/>
      <c r="D76" s="7" t="s">
        <v>31</v>
      </c>
      <c r="E76" s="42" t="s">
        <v>54</v>
      </c>
      <c r="F76" s="43">
        <v>40</v>
      </c>
      <c r="G76" s="43">
        <v>3.16</v>
      </c>
      <c r="H76" s="43">
        <v>0.4</v>
      </c>
      <c r="I76" s="43">
        <v>0.6</v>
      </c>
      <c r="J76" s="43">
        <v>93.52</v>
      </c>
      <c r="K76" s="44"/>
      <c r="L76" s="43">
        <v>5</v>
      </c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 t="s">
        <v>55</v>
      </c>
      <c r="E78" s="42" t="s">
        <v>65</v>
      </c>
      <c r="F78" s="43">
        <v>100</v>
      </c>
      <c r="G78" s="43">
        <v>0.12</v>
      </c>
      <c r="H78" s="43">
        <v>5.0999999999999996</v>
      </c>
      <c r="I78" s="43">
        <v>11.16</v>
      </c>
      <c r="J78" s="43">
        <v>90.1</v>
      </c>
      <c r="K78" s="44">
        <v>73</v>
      </c>
      <c r="L78" s="43">
        <v>10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>SUM(G71:G79)</f>
        <v>23.92</v>
      </c>
      <c r="H80" s="19">
        <f>SUM(H71:H79)</f>
        <v>20.47</v>
      </c>
      <c r="I80" s="19">
        <f>SUM(I71:I79)</f>
        <v>79.66</v>
      </c>
      <c r="J80" s="19">
        <f>SUM(J71:J79)</f>
        <v>693.22</v>
      </c>
      <c r="K80" s="25"/>
      <c r="L80" s="19">
        <f>SUM(L71:L79)</f>
        <v>80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800</v>
      </c>
      <c r="G81" s="32">
        <f>G70+G80</f>
        <v>23.92</v>
      </c>
      <c r="H81" s="32">
        <f>H70+H80</f>
        <v>20.47</v>
      </c>
      <c r="I81" s="32">
        <f>I70+I80</f>
        <v>79.66</v>
      </c>
      <c r="J81" s="32">
        <f>J70+J80</f>
        <v>693.22</v>
      </c>
      <c r="K81" s="32"/>
      <c r="L81" s="32">
        <f>L70+L80</f>
        <v>80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2.8</v>
      </c>
      <c r="H91" s="43">
        <v>3.7</v>
      </c>
      <c r="I91" s="43">
        <v>15.03</v>
      </c>
      <c r="J91" s="43">
        <v>115.4</v>
      </c>
      <c r="K91" s="44">
        <v>108</v>
      </c>
      <c r="L91" s="43">
        <v>15</v>
      </c>
    </row>
    <row r="92" spans="1:12" ht="14.5" x14ac:dyDescent="0.35">
      <c r="A92" s="23"/>
      <c r="B92" s="15"/>
      <c r="C92" s="11"/>
      <c r="D92" s="7" t="s">
        <v>28</v>
      </c>
      <c r="E92" s="42" t="s">
        <v>67</v>
      </c>
      <c r="F92" s="43">
        <v>90</v>
      </c>
      <c r="G92" s="43">
        <v>10.5</v>
      </c>
      <c r="H92" s="43">
        <v>27.3</v>
      </c>
      <c r="I92" s="43">
        <v>10.8</v>
      </c>
      <c r="J92" s="43">
        <v>333.8</v>
      </c>
      <c r="K92" s="44">
        <v>268</v>
      </c>
      <c r="L92" s="43">
        <v>25</v>
      </c>
    </row>
    <row r="93" spans="1:12" ht="14.5" x14ac:dyDescent="0.35">
      <c r="A93" s="23"/>
      <c r="B93" s="15"/>
      <c r="C93" s="11"/>
      <c r="D93" s="7" t="s">
        <v>29</v>
      </c>
      <c r="E93" s="42" t="s">
        <v>44</v>
      </c>
      <c r="F93" s="43">
        <v>150</v>
      </c>
      <c r="G93" s="43">
        <v>5.5</v>
      </c>
      <c r="H93" s="43">
        <v>4.5</v>
      </c>
      <c r="I93" s="43">
        <v>26.4</v>
      </c>
      <c r="J93" s="43">
        <v>168.45</v>
      </c>
      <c r="K93" s="44">
        <v>309</v>
      </c>
      <c r="L93" s="43">
        <v>12</v>
      </c>
    </row>
    <row r="94" spans="1:12" ht="14.5" x14ac:dyDescent="0.3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4.07</v>
      </c>
      <c r="H94" s="43">
        <v>3.5</v>
      </c>
      <c r="I94" s="43">
        <v>17.600000000000001</v>
      </c>
      <c r="J94" s="43">
        <v>118.6</v>
      </c>
      <c r="K94" s="44">
        <v>382</v>
      </c>
      <c r="L94" s="43">
        <v>13</v>
      </c>
    </row>
    <row r="95" spans="1:12" ht="14.5" x14ac:dyDescent="0.35">
      <c r="A95" s="23"/>
      <c r="B95" s="15"/>
      <c r="C95" s="11"/>
      <c r="D95" s="7" t="s">
        <v>31</v>
      </c>
      <c r="E95" s="42" t="s">
        <v>54</v>
      </c>
      <c r="F95" s="43">
        <v>40</v>
      </c>
      <c r="G95" s="43">
        <v>3.16</v>
      </c>
      <c r="H95" s="43">
        <v>0.4</v>
      </c>
      <c r="I95" s="43">
        <v>0.6</v>
      </c>
      <c r="J95" s="43">
        <v>93.52</v>
      </c>
      <c r="K95" s="44"/>
      <c r="L95" s="43">
        <v>5</v>
      </c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 t="s">
        <v>55</v>
      </c>
      <c r="E97" s="42" t="s">
        <v>69</v>
      </c>
      <c r="F97" s="43">
        <v>100</v>
      </c>
      <c r="G97" s="43">
        <v>0.96</v>
      </c>
      <c r="H97" s="43">
        <v>2.2000000000000002</v>
      </c>
      <c r="I97" s="43">
        <v>0.47</v>
      </c>
      <c r="J97" s="43">
        <v>77</v>
      </c>
      <c r="K97" s="44">
        <v>139</v>
      </c>
      <c r="L97" s="43">
        <v>10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>SUM(G90:G98)</f>
        <v>26.990000000000002</v>
      </c>
      <c r="H99" s="19">
        <f>SUM(H90:H98)</f>
        <v>41.6</v>
      </c>
      <c r="I99" s="19">
        <f>SUM(I90:I98)</f>
        <v>70.899999999999991</v>
      </c>
      <c r="J99" s="19">
        <f>SUM(J90:J98)</f>
        <v>906.7700000000001</v>
      </c>
      <c r="K99" s="25"/>
      <c r="L99" s="19">
        <f>SUM(L90:L98)</f>
        <v>80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780</v>
      </c>
      <c r="G100" s="32">
        <f>G89+G99</f>
        <v>26.990000000000002</v>
      </c>
      <c r="H100" s="32">
        <f>H89+H99</f>
        <v>41.6</v>
      </c>
      <c r="I100" s="32">
        <f>I89+I99</f>
        <v>70.899999999999991</v>
      </c>
      <c r="J100" s="32">
        <f>J89+J99</f>
        <v>906.7700000000001</v>
      </c>
      <c r="K100" s="32"/>
      <c r="L100" s="32">
        <f>L89+L99</f>
        <v>80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1.9</v>
      </c>
      <c r="H110" s="43">
        <v>4.0599999999999996</v>
      </c>
      <c r="I110" s="43">
        <v>10.3</v>
      </c>
      <c r="J110" s="43">
        <v>105.6</v>
      </c>
      <c r="K110" s="44">
        <v>111</v>
      </c>
      <c r="L110" s="43">
        <v>12</v>
      </c>
    </row>
    <row r="111" spans="1:12" ht="14.5" x14ac:dyDescent="0.35">
      <c r="A111" s="23"/>
      <c r="B111" s="15"/>
      <c r="C111" s="11"/>
      <c r="D111" s="7" t="s">
        <v>28</v>
      </c>
      <c r="E111" s="42" t="s">
        <v>71</v>
      </c>
      <c r="F111" s="43">
        <v>175</v>
      </c>
      <c r="G111" s="43">
        <v>12.3</v>
      </c>
      <c r="H111" s="43">
        <v>29.5</v>
      </c>
      <c r="I111" s="43">
        <v>16.579999999999998</v>
      </c>
      <c r="J111" s="43">
        <v>315</v>
      </c>
      <c r="K111" s="44">
        <v>259</v>
      </c>
      <c r="L111" s="43">
        <v>41</v>
      </c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1.4</v>
      </c>
      <c r="H113" s="43">
        <v>0</v>
      </c>
      <c r="I113" s="43">
        <v>35</v>
      </c>
      <c r="J113" s="43">
        <v>95.8</v>
      </c>
      <c r="K113" s="44">
        <v>389</v>
      </c>
      <c r="L113" s="43">
        <v>12</v>
      </c>
    </row>
    <row r="114" spans="1:12" ht="14.5" x14ac:dyDescent="0.35">
      <c r="A114" s="23"/>
      <c r="B114" s="15"/>
      <c r="C114" s="11"/>
      <c r="D114" s="7" t="s">
        <v>31</v>
      </c>
      <c r="E114" s="42" t="s">
        <v>54</v>
      </c>
      <c r="F114" s="43">
        <v>40</v>
      </c>
      <c r="G114" s="43">
        <v>3.16</v>
      </c>
      <c r="H114" s="43">
        <v>0.4</v>
      </c>
      <c r="I114" s="43">
        <v>0.6</v>
      </c>
      <c r="J114" s="43">
        <v>93.52</v>
      </c>
      <c r="K114" s="44"/>
      <c r="L114" s="43">
        <v>5</v>
      </c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 t="s">
        <v>55</v>
      </c>
      <c r="E116" s="42" t="s">
        <v>72</v>
      </c>
      <c r="F116" s="43">
        <v>100</v>
      </c>
      <c r="G116" s="43">
        <v>0.12</v>
      </c>
      <c r="H116" s="43">
        <v>5.0999999999999996</v>
      </c>
      <c r="I116" s="43">
        <v>11.16</v>
      </c>
      <c r="J116" s="43">
        <v>90.1</v>
      </c>
      <c r="K116" s="44">
        <v>139</v>
      </c>
      <c r="L116" s="43">
        <v>10</v>
      </c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>SUM(G109:G117)</f>
        <v>18.880000000000003</v>
      </c>
      <c r="H118" s="19">
        <f>SUM(H109:H117)</f>
        <v>39.06</v>
      </c>
      <c r="I118" s="19">
        <f>SUM(I109:I117)</f>
        <v>73.64</v>
      </c>
      <c r="J118" s="19">
        <f>SUM(J109:J117)</f>
        <v>700.02</v>
      </c>
      <c r="K118" s="25"/>
      <c r="L118" s="19">
        <f>SUM(L109:L117)</f>
        <v>80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715</v>
      </c>
      <c r="G119" s="32">
        <f>G108+G118</f>
        <v>18.880000000000003</v>
      </c>
      <c r="H119" s="32">
        <f>H108+H118</f>
        <v>39.06</v>
      </c>
      <c r="I119" s="32">
        <f>I108+I118</f>
        <v>73.64</v>
      </c>
      <c r="J119" s="32">
        <f>J108+J118</f>
        <v>700.02</v>
      </c>
      <c r="K119" s="32"/>
      <c r="L119" s="32">
        <f>L108+L118</f>
        <v>80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1.44</v>
      </c>
      <c r="H129" s="43">
        <v>3.9</v>
      </c>
      <c r="I129" s="43">
        <v>8.6999999999999993</v>
      </c>
      <c r="J129" s="43">
        <v>83</v>
      </c>
      <c r="K129" s="44">
        <v>82</v>
      </c>
      <c r="L129" s="43">
        <v>14</v>
      </c>
    </row>
    <row r="130" spans="1:12" ht="14.5" x14ac:dyDescent="0.35">
      <c r="A130" s="14"/>
      <c r="B130" s="15"/>
      <c r="C130" s="11"/>
      <c r="D130" s="7" t="s">
        <v>28</v>
      </c>
      <c r="E130" s="42" t="s">
        <v>74</v>
      </c>
      <c r="F130" s="43">
        <v>130</v>
      </c>
      <c r="G130" s="43">
        <v>6.4</v>
      </c>
      <c r="H130" s="43">
        <v>7.15</v>
      </c>
      <c r="I130" s="43">
        <v>8.3800000000000008</v>
      </c>
      <c r="J130" s="43">
        <v>182</v>
      </c>
      <c r="K130" s="44">
        <v>278</v>
      </c>
      <c r="L130" s="43">
        <v>26</v>
      </c>
    </row>
    <row r="131" spans="1:12" ht="14.5" x14ac:dyDescent="0.3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3</v>
      </c>
      <c r="H131" s="43">
        <v>9.1</v>
      </c>
      <c r="I131" s="43">
        <v>17.899999999999999</v>
      </c>
      <c r="J131" s="43">
        <v>173</v>
      </c>
      <c r="K131" s="44">
        <v>128</v>
      </c>
      <c r="L131" s="43">
        <v>12</v>
      </c>
    </row>
    <row r="132" spans="1:12" ht="14.5" x14ac:dyDescent="0.3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4.07</v>
      </c>
      <c r="H132" s="43">
        <v>3.5</v>
      </c>
      <c r="I132" s="43">
        <v>17.600000000000001</v>
      </c>
      <c r="J132" s="43">
        <v>118.6</v>
      </c>
      <c r="K132" s="44">
        <v>382</v>
      </c>
      <c r="L132" s="43">
        <v>13</v>
      </c>
    </row>
    <row r="133" spans="1:12" ht="14.5" x14ac:dyDescent="0.35">
      <c r="A133" s="14"/>
      <c r="B133" s="15"/>
      <c r="C133" s="11"/>
      <c r="D133" s="7" t="s">
        <v>31</v>
      </c>
      <c r="E133" s="42" t="s">
        <v>54</v>
      </c>
      <c r="F133" s="43">
        <v>40</v>
      </c>
      <c r="G133" s="43">
        <v>3.16</v>
      </c>
      <c r="H133" s="43">
        <v>0.4</v>
      </c>
      <c r="I133" s="43">
        <v>0.6</v>
      </c>
      <c r="J133" s="43">
        <v>93.52</v>
      </c>
      <c r="K133" s="44"/>
      <c r="L133" s="43">
        <v>5</v>
      </c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 t="s">
        <v>55</v>
      </c>
      <c r="E135" s="42" t="s">
        <v>65</v>
      </c>
      <c r="F135" s="43">
        <v>100</v>
      </c>
      <c r="G135" s="43">
        <v>0.12</v>
      </c>
      <c r="H135" s="43">
        <v>5.0999999999999996</v>
      </c>
      <c r="I135" s="43">
        <v>11.16</v>
      </c>
      <c r="J135" s="43">
        <v>90.1</v>
      </c>
      <c r="K135" s="44">
        <v>73</v>
      </c>
      <c r="L135" s="43">
        <v>10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>SUM(G128:G136)</f>
        <v>18.190000000000001</v>
      </c>
      <c r="H137" s="19">
        <f>SUM(H128:H136)</f>
        <v>29.15</v>
      </c>
      <c r="I137" s="19">
        <f>SUM(I128:I136)</f>
        <v>64.34</v>
      </c>
      <c r="J137" s="19">
        <f>SUM(J128:J136)</f>
        <v>740.22</v>
      </c>
      <c r="K137" s="25"/>
      <c r="L137" s="19">
        <f>SUM(L128:L136)</f>
        <v>80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820</v>
      </c>
      <c r="G138" s="32">
        <f>G127+G137</f>
        <v>18.190000000000001</v>
      </c>
      <c r="H138" s="32">
        <f>H127+H137</f>
        <v>29.15</v>
      </c>
      <c r="I138" s="32">
        <f>I127+I137</f>
        <v>64.34</v>
      </c>
      <c r="J138" s="32">
        <f>J127+J137</f>
        <v>740.22</v>
      </c>
      <c r="K138" s="32"/>
      <c r="L138" s="32">
        <f>L127+L137</f>
        <v>80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7.5</v>
      </c>
      <c r="H148" s="43">
        <v>9.8699999999999992</v>
      </c>
      <c r="I148" s="43">
        <v>13.2</v>
      </c>
      <c r="J148" s="43">
        <v>128.25</v>
      </c>
      <c r="K148" s="44">
        <v>119</v>
      </c>
      <c r="L148" s="43">
        <v>15</v>
      </c>
    </row>
    <row r="149" spans="1:12" ht="14.5" x14ac:dyDescent="0.35">
      <c r="A149" s="23"/>
      <c r="B149" s="15"/>
      <c r="C149" s="11"/>
      <c r="D149" s="7" t="s">
        <v>28</v>
      </c>
      <c r="E149" s="42" t="s">
        <v>77</v>
      </c>
      <c r="F149" s="43">
        <v>90</v>
      </c>
      <c r="G149" s="43">
        <v>3</v>
      </c>
      <c r="H149" s="43">
        <v>9.1</v>
      </c>
      <c r="I149" s="43">
        <v>17.899999999999999</v>
      </c>
      <c r="J149" s="43">
        <v>173</v>
      </c>
      <c r="K149" s="44">
        <v>128</v>
      </c>
      <c r="L149" s="43">
        <v>28</v>
      </c>
    </row>
    <row r="150" spans="1:12" ht="14.5" x14ac:dyDescent="0.35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5.5</v>
      </c>
      <c r="H150" s="43">
        <v>4.5</v>
      </c>
      <c r="I150" s="43">
        <v>26.4</v>
      </c>
      <c r="J150" s="43">
        <v>168.45</v>
      </c>
      <c r="K150" s="44">
        <v>309</v>
      </c>
      <c r="L150" s="43">
        <v>13</v>
      </c>
    </row>
    <row r="151" spans="1:12" ht="14.5" x14ac:dyDescent="0.35">
      <c r="A151" s="23"/>
      <c r="B151" s="15"/>
      <c r="C151" s="11"/>
      <c r="D151" s="7" t="s">
        <v>30</v>
      </c>
      <c r="E151" s="42" t="s">
        <v>78</v>
      </c>
      <c r="F151" s="43">
        <v>200</v>
      </c>
      <c r="G151" s="43">
        <v>0.7</v>
      </c>
      <c r="H151" s="43">
        <v>0.09</v>
      </c>
      <c r="I151" s="43">
        <v>32</v>
      </c>
      <c r="J151" s="43">
        <v>133</v>
      </c>
      <c r="K151" s="44">
        <v>349</v>
      </c>
      <c r="L151" s="43">
        <v>9</v>
      </c>
    </row>
    <row r="152" spans="1:12" ht="14.5" x14ac:dyDescent="0.35">
      <c r="A152" s="23"/>
      <c r="B152" s="15"/>
      <c r="C152" s="11"/>
      <c r="D152" s="7" t="s">
        <v>31</v>
      </c>
      <c r="E152" s="42" t="s">
        <v>54</v>
      </c>
      <c r="F152" s="43">
        <v>40</v>
      </c>
      <c r="G152" s="43">
        <v>3.16</v>
      </c>
      <c r="H152" s="43">
        <v>0.4</v>
      </c>
      <c r="I152" s="43">
        <v>0.6</v>
      </c>
      <c r="J152" s="43">
        <v>93.52</v>
      </c>
      <c r="K152" s="44"/>
      <c r="L152" s="43">
        <v>5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 t="s">
        <v>55</v>
      </c>
      <c r="E154" s="42" t="s">
        <v>65</v>
      </c>
      <c r="F154" s="43">
        <v>100</v>
      </c>
      <c r="G154" s="43">
        <v>0.12</v>
      </c>
      <c r="H154" s="43">
        <v>5.0999999999999996</v>
      </c>
      <c r="I154" s="43">
        <v>11.16</v>
      </c>
      <c r="J154" s="43">
        <v>90.1</v>
      </c>
      <c r="K154" s="44">
        <v>73</v>
      </c>
      <c r="L154" s="43">
        <v>10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>SUM(G147:G155)</f>
        <v>19.98</v>
      </c>
      <c r="H156" s="19">
        <f>SUM(H147:H155)</f>
        <v>29.059999999999995</v>
      </c>
      <c r="I156" s="19">
        <f>SUM(I147:I155)</f>
        <v>101.25999999999999</v>
      </c>
      <c r="J156" s="19">
        <f>SUM(J147:J155)</f>
        <v>786.32</v>
      </c>
      <c r="K156" s="25"/>
      <c r="L156" s="19">
        <f>SUM(L147:L155)</f>
        <v>80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830</v>
      </c>
      <c r="G157" s="32">
        <f>G146+G156</f>
        <v>19.98</v>
      </c>
      <c r="H157" s="32">
        <f>H146+H156</f>
        <v>29.059999999999995</v>
      </c>
      <c r="I157" s="32">
        <f>I146+I156</f>
        <v>101.25999999999999</v>
      </c>
      <c r="J157" s="32">
        <f>J146+J156</f>
        <v>786.32</v>
      </c>
      <c r="K157" s="32"/>
      <c r="L157" s="32">
        <f>L146+L156</f>
        <v>80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1.44</v>
      </c>
      <c r="H167" s="43">
        <v>3.9</v>
      </c>
      <c r="I167" s="43">
        <v>8.6999999999999993</v>
      </c>
      <c r="J167" s="43">
        <v>102.1</v>
      </c>
      <c r="K167" s="44">
        <v>84</v>
      </c>
      <c r="L167" s="43">
        <v>10</v>
      </c>
    </row>
    <row r="168" spans="1:12" ht="14.5" x14ac:dyDescent="0.35">
      <c r="A168" s="23"/>
      <c r="B168" s="15"/>
      <c r="C168" s="11"/>
      <c r="D168" s="7" t="s">
        <v>28</v>
      </c>
      <c r="E168" s="42" t="s">
        <v>80</v>
      </c>
      <c r="F168" s="43">
        <v>150</v>
      </c>
      <c r="G168" s="43">
        <v>12.71</v>
      </c>
      <c r="H168" s="43">
        <v>7.85</v>
      </c>
      <c r="I168" s="43">
        <v>26.8</v>
      </c>
      <c r="J168" s="43">
        <v>229</v>
      </c>
      <c r="K168" s="44">
        <v>291</v>
      </c>
      <c r="L168" s="43">
        <v>25</v>
      </c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0.13</v>
      </c>
      <c r="H170" s="43">
        <v>0.04</v>
      </c>
      <c r="I170" s="43">
        <v>24.5</v>
      </c>
      <c r="J170" s="43">
        <v>117</v>
      </c>
      <c r="K170" s="44">
        <v>350</v>
      </c>
      <c r="L170" s="43">
        <v>15</v>
      </c>
    </row>
    <row r="171" spans="1:12" ht="14.5" x14ac:dyDescent="0.35">
      <c r="A171" s="23"/>
      <c r="B171" s="15"/>
      <c r="C171" s="11"/>
      <c r="D171" s="7" t="s">
        <v>31</v>
      </c>
      <c r="E171" s="42" t="s">
        <v>54</v>
      </c>
      <c r="F171" s="43">
        <v>40</v>
      </c>
      <c r="G171" s="43">
        <v>3.16</v>
      </c>
      <c r="H171" s="43">
        <v>0.4</v>
      </c>
      <c r="I171" s="43">
        <v>0.6</v>
      </c>
      <c r="J171" s="43">
        <v>93.52</v>
      </c>
      <c r="K171" s="44"/>
      <c r="L171" s="43">
        <v>5</v>
      </c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 t="s">
        <v>55</v>
      </c>
      <c r="E173" s="42" t="s">
        <v>82</v>
      </c>
      <c r="F173" s="43">
        <v>100</v>
      </c>
      <c r="G173" s="43">
        <v>1.0900000000000001</v>
      </c>
      <c r="H173" s="43">
        <v>6.08</v>
      </c>
      <c r="I173" s="43">
        <v>11.2</v>
      </c>
      <c r="J173" s="43">
        <v>103.9</v>
      </c>
      <c r="K173" s="44">
        <v>54</v>
      </c>
      <c r="L173" s="43">
        <v>10</v>
      </c>
    </row>
    <row r="174" spans="1:12" ht="14.5" x14ac:dyDescent="0.35">
      <c r="A174" s="23"/>
      <c r="B174" s="15"/>
      <c r="C174" s="11"/>
      <c r="D174" s="6" t="s">
        <v>24</v>
      </c>
      <c r="E174" s="42" t="s">
        <v>83</v>
      </c>
      <c r="F174" s="43">
        <v>100</v>
      </c>
      <c r="G174" s="43">
        <v>0.4</v>
      </c>
      <c r="H174" s="43">
        <v>0.4</v>
      </c>
      <c r="I174" s="43">
        <v>9.8000000000000007</v>
      </c>
      <c r="J174" s="43">
        <v>47</v>
      </c>
      <c r="K174" s="44">
        <v>338</v>
      </c>
      <c r="L174" s="43">
        <v>15</v>
      </c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18.93</v>
      </c>
      <c r="H175" s="19">
        <f>SUM(H166:H174)</f>
        <v>18.669999999999998</v>
      </c>
      <c r="I175" s="19">
        <f>SUM(I166:I174)</f>
        <v>81.599999999999994</v>
      </c>
      <c r="J175" s="19">
        <f>SUM(J166:J174)</f>
        <v>692.52</v>
      </c>
      <c r="K175" s="25"/>
      <c r="L175" s="19">
        <f>SUM(L166:L174)</f>
        <v>80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>G165+G175</f>
        <v>18.93</v>
      </c>
      <c r="H176" s="32">
        <f>H165+H175</f>
        <v>18.669999999999998</v>
      </c>
      <c r="I176" s="32">
        <f>I165+I175</f>
        <v>81.599999999999994</v>
      </c>
      <c r="J176" s="32">
        <f>J165+J175</f>
        <v>692.52</v>
      </c>
      <c r="K176" s="32"/>
      <c r="L176" s="32">
        <f>L165+L175</f>
        <v>80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0.14000000000000001</v>
      </c>
      <c r="H186" s="43">
        <v>2.2000000000000002</v>
      </c>
      <c r="I186" s="43">
        <v>10.4</v>
      </c>
      <c r="J186" s="43">
        <v>249.6</v>
      </c>
      <c r="K186" s="44">
        <v>87</v>
      </c>
      <c r="L186" s="43">
        <v>13</v>
      </c>
    </row>
    <row r="187" spans="1:12" ht="14.5" x14ac:dyDescent="0.35">
      <c r="A187" s="23"/>
      <c r="B187" s="15"/>
      <c r="C187" s="11"/>
      <c r="D187" s="7" t="s">
        <v>28</v>
      </c>
      <c r="E187" s="42" t="s">
        <v>85</v>
      </c>
      <c r="F187" s="43">
        <v>200</v>
      </c>
      <c r="G187" s="43">
        <v>20.5</v>
      </c>
      <c r="H187" s="43">
        <v>12.1</v>
      </c>
      <c r="I187" s="43">
        <v>35.1</v>
      </c>
      <c r="J187" s="43">
        <v>341</v>
      </c>
      <c r="K187" s="44">
        <v>392</v>
      </c>
      <c r="L187" s="43">
        <v>37</v>
      </c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4.07</v>
      </c>
      <c r="H189" s="43">
        <v>3.5</v>
      </c>
      <c r="I189" s="43">
        <v>17.600000000000001</v>
      </c>
      <c r="J189" s="43">
        <v>118.6</v>
      </c>
      <c r="K189" s="44">
        <v>382</v>
      </c>
      <c r="L189" s="43">
        <v>15</v>
      </c>
    </row>
    <row r="190" spans="1:12" ht="14.5" x14ac:dyDescent="0.35">
      <c r="A190" s="23"/>
      <c r="B190" s="15"/>
      <c r="C190" s="11"/>
      <c r="D190" s="7" t="s">
        <v>31</v>
      </c>
      <c r="E190" s="42" t="s">
        <v>54</v>
      </c>
      <c r="F190" s="43">
        <v>40</v>
      </c>
      <c r="G190" s="43">
        <v>3.16</v>
      </c>
      <c r="H190" s="43">
        <v>0.4</v>
      </c>
      <c r="I190" s="43">
        <v>0.6</v>
      </c>
      <c r="J190" s="43">
        <v>93.52</v>
      </c>
      <c r="K190" s="44"/>
      <c r="L190" s="43">
        <v>5</v>
      </c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 t="s">
        <v>48</v>
      </c>
      <c r="E192" s="42" t="s">
        <v>86</v>
      </c>
      <c r="F192" s="43">
        <v>60</v>
      </c>
      <c r="G192" s="43">
        <v>0.85</v>
      </c>
      <c r="H192" s="43">
        <v>2.99</v>
      </c>
      <c r="I192" s="43">
        <v>3.52</v>
      </c>
      <c r="J192" s="43">
        <v>44.46</v>
      </c>
      <c r="K192" s="44">
        <v>330</v>
      </c>
      <c r="L192" s="43">
        <v>10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>SUM(G185:G193)</f>
        <v>28.720000000000002</v>
      </c>
      <c r="H194" s="19">
        <f>SUM(H185:H193)</f>
        <v>21.189999999999998</v>
      </c>
      <c r="I194" s="19">
        <f>SUM(I185:I193)</f>
        <v>67.22</v>
      </c>
      <c r="J194" s="19">
        <f>SUM(J185:J193)</f>
        <v>847.18000000000006</v>
      </c>
      <c r="K194" s="25"/>
      <c r="L194" s="19">
        <f>SUM(L185:L193)</f>
        <v>80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>G184+G194</f>
        <v>28.720000000000002</v>
      </c>
      <c r="H195" s="32">
        <f>H184+H194</f>
        <v>21.189999999999998</v>
      </c>
      <c r="I195" s="32">
        <f>I184+I194</f>
        <v>67.22</v>
      </c>
      <c r="J195" s="32">
        <f>J184+J194</f>
        <v>847.18000000000006</v>
      </c>
      <c r="K195" s="32"/>
      <c r="L195" s="32">
        <f>L184+L194</f>
        <v>80</v>
      </c>
    </row>
    <row r="196" spans="1:12" ht="13.5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774</v>
      </c>
      <c r="G196" s="34">
        <f>(G24+G43+G62+G81+G100+G119+G138+G157+G176+G195)/(IF(G24=0,0,1)+IF(G43=0,0,1)+IF(G62=0,0,1)+IF(G81=0,0,1)+IF(G100=0,0,1)+IF(G119=0,0,1)+IF(G138=0,0,1)+IF(G157=0,0,1)+IF(G176=0,0,1)+IF(G195=0,0,1))</f>
        <v>21.398</v>
      </c>
      <c r="H196" s="34">
        <f>(H24+H43+H62+H81+H100+H119+H138+H157+H176+H195)/(IF(H24=0,0,1)+IF(H43=0,0,1)+IF(H62=0,0,1)+IF(H81=0,0,1)+IF(H100=0,0,1)+IF(H119=0,0,1)+IF(H138=0,0,1)+IF(H157=0,0,1)+IF(H176=0,0,1)+IF(H195=0,0,1))</f>
        <v>30.021000000000004</v>
      </c>
      <c r="I196" s="34">
        <f>(I24+I43+I62+I81+I100+I119+I138+I157+I176+I195)/(IF(I24=0,0,1)+IF(I43=0,0,1)+IF(I62=0,0,1)+IF(I81=0,0,1)+IF(I100=0,0,1)+IF(I119=0,0,1)+IF(I138=0,0,1)+IF(I157=0,0,1)+IF(I176=0,0,1)+IF(I195=0,0,1))</f>
        <v>77.849000000000004</v>
      </c>
      <c r="J196" s="34">
        <f>(J24+J43+J62+J81+J100+J119+J138+J157+J176+J195)/(IF(J24=0,0,1)+IF(J43=0,0,1)+IF(J62=0,0,1)+IF(J81=0,0,1)+IF(J100=0,0,1)+IF(J119=0,0,1)+IF(J138=0,0,1)+IF(J157=0,0,1)+IF(J176=0,0,1)+IF(J195=0,0,1))</f>
        <v>766.43600000000004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Педагог</cp:lastModifiedBy>
  <dcterms:created xsi:type="dcterms:W3CDTF">2022-05-16T14:23:56Z</dcterms:created>
  <dcterms:modified xsi:type="dcterms:W3CDTF">2025-05-12T10:53:13Z</dcterms:modified>
</cp:coreProperties>
</file>